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_eTrain\2025-1-WINTER\HANDCAR_UPDATE\"/>
    </mc:Choice>
  </mc:AlternateContent>
  <xr:revisionPtr revIDLastSave="0" documentId="8_{071F0918-55FF-4A36-98C0-DBC0C0CB0F01}" xr6:coauthVersionLast="47" xr6:coauthVersionMax="47" xr10:uidLastSave="{00000000-0000-0000-0000-000000000000}"/>
  <bookViews>
    <workbookView xWindow="-96" yWindow="-96" windowWidth="23232" windowHeight="12552" xr2:uid="{20B23BBC-BFF4-4704-8826-CD0A7A942E7F}"/>
  </bookViews>
  <sheets>
    <sheet name="Sheet1" sheetId="1" r:id="rId1"/>
  </sheets>
  <definedNames>
    <definedName name="_xlnm._FilterDatabase" localSheetId="0" hidden="1">Sheet1!$B$4:$U$70</definedName>
    <definedName name="_xlnm.Print_Area" localSheetId="0">Sheet1!$A$5:$D$69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0" i="1" l="1"/>
  <c r="Q70" i="1"/>
  <c r="O70" i="1"/>
  <c r="N70" i="1"/>
  <c r="M70" i="1"/>
  <c r="L70" i="1"/>
  <c r="K70" i="1"/>
  <c r="J70" i="1"/>
  <c r="I70" i="1"/>
  <c r="H70" i="1"/>
  <c r="G70" i="1"/>
  <c r="F70" i="1"/>
  <c r="F71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<sst xmlns="http://schemas.openxmlformats.org/spreadsheetml/2006/main" count="219" uniqueCount="157">
  <si>
    <t>Santa and Mrs. Claus Handcar</t>
  </si>
  <si>
    <t>Western Union Handcar</t>
  </si>
  <si>
    <t>Mickey &amp; Minnie Christmas Handcar</t>
  </si>
  <si>
    <t>Porky &amp; Petunia Handcar</t>
  </si>
  <si>
    <t xml:space="preserve">#65 Handcar    </t>
  </si>
  <si>
    <t>Christmas Handcar</t>
  </si>
  <si>
    <t>Train Robbery Handcar</t>
  </si>
  <si>
    <t>Toy Story Handcar</t>
  </si>
  <si>
    <t>Mickey &amp; Minnie Handcar</t>
  </si>
  <si>
    <t>Hobo Handcar</t>
  </si>
  <si>
    <t xml:space="preserve">Hobo Handcar </t>
  </si>
  <si>
    <t xml:space="preserve">Denver &amp; Rio Grande Western Handcar </t>
  </si>
  <si>
    <t>Halloween Handcar</t>
  </si>
  <si>
    <t>New Haven Handcar</t>
  </si>
  <si>
    <t>Lionel Handcar</t>
  </si>
  <si>
    <t>Santa Claus Handcar</t>
  </si>
  <si>
    <t>Santa Claus Handcar (and Mrs. Claus)</t>
  </si>
  <si>
    <t xml:space="preserve">Charlie Brown &amp; Lucy Handcar </t>
  </si>
  <si>
    <t>Bugs Bunny &amp; Daffy Duck Handcar</t>
  </si>
  <si>
    <t>Sylvester &amp; Tweety Handcar</t>
  </si>
  <si>
    <t>Santa &amp; Snowman Handcar</t>
  </si>
  <si>
    <t>Goofy &amp; Pluto Handcar</t>
  </si>
  <si>
    <t>Workmans Handcar</t>
  </si>
  <si>
    <t>Alaska Flatcar w/Handcar</t>
  </si>
  <si>
    <t>North Pole Lines Flat w/Santa Mrs Claus Handcar</t>
  </si>
  <si>
    <t>North Pole Central Flat w/Santa-Mrs Claus Handcar</t>
  </si>
  <si>
    <t>Great Western Flatcar w/Handcar</t>
  </si>
  <si>
    <t>Cascade Range Flat w/Motorized Handcar #X-295</t>
  </si>
  <si>
    <t>Handcar</t>
  </si>
  <si>
    <t>Snoopy &amp; Woodstock Handcar w/figures</t>
  </si>
  <si>
    <t>Donald &amp; Daisy Motorized Handcar</t>
  </si>
  <si>
    <t>Polar Express Elf Handcar</t>
  </si>
  <si>
    <t>NJMS Depressed Flat w/Handcar</t>
  </si>
  <si>
    <t>LRRC Western Union Telegraph Gondola w/Handcar</t>
  </si>
  <si>
    <t>North Pole Central Elf Handcar</t>
  </si>
  <si>
    <t xml:space="preserve">Wild West Handcar </t>
  </si>
  <si>
    <t>Halloween Pumpkinheads Handcar</t>
  </si>
  <si>
    <t>Escaping Snowmen Handcar</t>
  </si>
  <si>
    <t>ORIGINAL</t>
  </si>
  <si>
    <t>WORKERS</t>
  </si>
  <si>
    <t>SANTA &amp;</t>
  </si>
  <si>
    <t xml:space="preserve"> MRS. CLAUSE</t>
  </si>
  <si>
    <t xml:space="preserve">SANTA &amp; </t>
  </si>
  <si>
    <t>SNOWMAN</t>
  </si>
  <si>
    <t>MODERN</t>
  </si>
  <si>
    <t>WORKMEN</t>
  </si>
  <si>
    <t>MICKEY &amp;</t>
  </si>
  <si>
    <t>MINNIE</t>
  </si>
  <si>
    <t>TRAIN</t>
  </si>
  <si>
    <t>BANDITS</t>
  </si>
  <si>
    <t>BUZZ LIGHTYEAR</t>
  </si>
  <si>
    <t>&amp; WOODY</t>
  </si>
  <si>
    <t>ELVES</t>
  </si>
  <si>
    <t>HOBOS/</t>
  </si>
  <si>
    <t>THIN</t>
  </si>
  <si>
    <t>PUMPINHEADS</t>
  </si>
  <si>
    <t>Lionel Lines Flatcar with Handcar</t>
  </si>
  <si>
    <t>North Pole Central Flatcar with Handcar</t>
  </si>
  <si>
    <t>American Flyer Christmas Handcar with Shed</t>
  </si>
  <si>
    <t>The Polar Express® Elf Handcar</t>
  </si>
  <si>
    <t>"#741" Handcar and Shed</t>
  </si>
  <si>
    <t>DESCRIPTION</t>
  </si>
  <si>
    <t>CLUB/</t>
  </si>
  <si>
    <t>SPECIAL</t>
  </si>
  <si>
    <t>ISSUE</t>
  </si>
  <si>
    <t>NJMSAA</t>
  </si>
  <si>
    <t>SET</t>
  </si>
  <si>
    <t>#</t>
  </si>
  <si>
    <t>LRRC</t>
  </si>
  <si>
    <t>OTHER</t>
  </si>
  <si>
    <t>FIGURES</t>
  </si>
  <si>
    <t>VARIATION</t>
  </si>
  <si>
    <t>A</t>
  </si>
  <si>
    <t>B</t>
  </si>
  <si>
    <t>NOTE</t>
  </si>
  <si>
    <t>SEE NOTE 01</t>
  </si>
  <si>
    <t>SEE NOTE 02</t>
  </si>
  <si>
    <t>NOTE 01</t>
  </si>
  <si>
    <t>LIGHT YELLOW</t>
  </si>
  <si>
    <t>DARK YELLOW</t>
  </si>
  <si>
    <t>NOTE 02</t>
  </si>
  <si>
    <t>CATALOG</t>
  </si>
  <si>
    <t>Disney Handcar Set</t>
  </si>
  <si>
    <t>SEE NOTE 03</t>
  </si>
  <si>
    <t>NOTE 03</t>
  </si>
  <si>
    <t>YEAR(S)</t>
  </si>
  <si>
    <t>BUILT</t>
  </si>
  <si>
    <t>1962-66</t>
  </si>
  <si>
    <t>1987-88</t>
  </si>
  <si>
    <t>1990-91</t>
  </si>
  <si>
    <t>1996-97</t>
  </si>
  <si>
    <t>2001-02</t>
  </si>
  <si>
    <t>ITEM</t>
  </si>
  <si>
    <t>YES = 1</t>
  </si>
  <si>
    <t>Great Train Robbery Set</t>
  </si>
  <si>
    <t>"Riding the Rails" Hobo Train Set</t>
  </si>
  <si>
    <t>NJ Medical Steam Set</t>
  </si>
  <si>
    <t>Alaska Work Train Expansion Pack</t>
  </si>
  <si>
    <t>Holiday Expansion Pack</t>
  </si>
  <si>
    <t>North Pole Central Freight Expansion Pack</t>
  </si>
  <si>
    <t>Great Western Expansion Pack</t>
  </si>
  <si>
    <t>Cascade Range Expansion Pack</t>
  </si>
  <si>
    <t>2003-04</t>
  </si>
  <si>
    <t>2002-03</t>
  </si>
  <si>
    <t>UNCATALOGED</t>
  </si>
  <si>
    <t>Christmas 2001 Handcar</t>
  </si>
  <si>
    <t>NOTE 04</t>
  </si>
  <si>
    <t>G-GAUGE</t>
  </si>
  <si>
    <t>Santa and Snowman Handcar</t>
  </si>
  <si>
    <t>Mickey Mouse and Donald Duck Handcar</t>
  </si>
  <si>
    <t>Wile E. Coyote and Roadrunner Handcar</t>
  </si>
  <si>
    <t>Large Scale Santa and Snowman Handcar</t>
  </si>
  <si>
    <t>Large Scale Mickey and Goofy Handcar</t>
  </si>
  <si>
    <t>2007-08</t>
  </si>
  <si>
    <t>2006-20</t>
  </si>
  <si>
    <t>2008-09</t>
  </si>
  <si>
    <t>2006-11</t>
  </si>
  <si>
    <t>2014-17</t>
  </si>
  <si>
    <t>2014-16</t>
  </si>
  <si>
    <t>1991 &amp; 1995</t>
  </si>
  <si>
    <t>1999-2000</t>
  </si>
  <si>
    <t>Operating Handcar (Buford &amp; Rosco)</t>
  </si>
  <si>
    <t>NOTE # 05</t>
  </si>
  <si>
    <t>NOTE 05</t>
  </si>
  <si>
    <t>NOTE 06</t>
  </si>
  <si>
    <t>NOTE # 06</t>
  </si>
  <si>
    <t>SEE NOTE 04</t>
  </si>
  <si>
    <t>NOT MANUFACTURED-IMAGES ARE AUTHOR'S IMAGINATION</t>
  </si>
  <si>
    <t>IN ORDER TO PURCHASE 26080, ONE HAD TO FIRST PURCHASE SET # 21796</t>
  </si>
  <si>
    <t>AMERICAN FLYER/S GAUGE</t>
  </si>
  <si>
    <t>Looney Tunes Handcar</t>
  </si>
  <si>
    <t>Commemorative Handcar &amp; Shed</t>
  </si>
  <si>
    <t>not manufactured</t>
  </si>
  <si>
    <t>ORANGE BASE</t>
  </si>
  <si>
    <t>MICKEY MOUSE HANDCAR</t>
  </si>
  <si>
    <t>RED BASE</t>
  </si>
  <si>
    <t>MAROON BASE</t>
  </si>
  <si>
    <t>Disney's Mickey Mouse and Minnie Mouse Handcar</t>
  </si>
  <si>
    <t>GREEN BASE</t>
  </si>
  <si>
    <t>WHITE BASE</t>
  </si>
  <si>
    <t>THE POLAR EXPRESS™ Windup Handcar</t>
  </si>
  <si>
    <t>GOLD EDITION</t>
  </si>
  <si>
    <t>MAROON EDITION</t>
  </si>
  <si>
    <t>CLOCKWORK MOTOR</t>
  </si>
  <si>
    <t>NOTE 07</t>
  </si>
  <si>
    <t>HERO BOY &amp;</t>
  </si>
  <si>
    <t>THE CONDUCTOR</t>
  </si>
  <si>
    <t>APPLE GREEN BASE, ORANGE SHOES</t>
  </si>
  <si>
    <t>DONALD DUCK HANDCAR</t>
  </si>
  <si>
    <t>1936-37</t>
  </si>
  <si>
    <t>1935-37</t>
  </si>
  <si>
    <t>PETER RABBIT HANDCAR</t>
  </si>
  <si>
    <t>SANTA CLAUS HANDCAR</t>
  </si>
  <si>
    <t>1107W</t>
  </si>
  <si>
    <t>WHITE DOG HOUSE, RED ROOF</t>
  </si>
  <si>
    <t>WHITE DOG HOUSE, GREEN ROOF</t>
  </si>
  <si>
    <t>ORANGE DOG HOUSE, GREEN 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</si>
</sst>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FF"/>
      <name val="Courier New"/>
      <family val="3"/>
    </font>
    <font>
      <b/>
      <sz val="16"/>
      <name val="Courier New"/>
      <family val="3"/>
    </font>
    <font>
      <sz val="10"/>
      <name val="Arial"/>
      <family val="2"/>
    </font>
    <font>
      <sz val="16"/>
      <color theme="1"/>
      <name val="Courier New"/>
      <family val="3"/>
    </font>
    <font>
      <b/>
      <sz val="16"/>
      <color theme="1"/>
      <name val="Courier New"/>
      <family val="3"/>
    </font>
    <font>
      <b/>
      <sz val="16"/>
      <color rgb="FFFF0000"/>
      <name val="Courier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1" applyFont="1" applyBorder="1" applyProtection="1"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1" xfId="2" applyFont="1" applyBorder="1"/>
    <xf numFmtId="0" fontId="3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2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3">
    <cellStyle name="Normal" xfId="0" builtinId="0"/>
    <cellStyle name="Normal 2" xfId="1" xr:uid="{C6F062ED-8847-4D2A-8CB3-171E47951806}"/>
    <cellStyle name="Normal 9" xfId="2" xr:uid="{8F63940E-8C19-4A8C-B721-07DB15B8555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Robert%20I.%20Mintz\AppData\Roaming\Microsoft\Excel\Photos\pepsi%20gp3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9ECFC-A33D-46FA-ADDB-D1712CC49654}">
  <sheetPr>
    <pageSetUpPr fitToPage="1"/>
  </sheetPr>
  <dimension ref="A1:W97"/>
  <sheetViews>
    <sheetView tabSelected="1" workbookViewId="0">
      <pane xSplit="2" ySplit="4" topLeftCell="C70" activePane="bottomRight" state="frozen"/>
      <selection pane="topRight" activeCell="B1" sqref="B1"/>
      <selection pane="bottomLeft" activeCell="A4" sqref="A4"/>
      <selection pane="bottomRight" activeCell="C87" sqref="C87"/>
    </sheetView>
  </sheetViews>
  <sheetFormatPr defaultColWidth="8.68359375" defaultRowHeight="21" x14ac:dyDescent="0.85"/>
  <cols>
    <col min="1" max="1" width="8.68359375" style="11"/>
    <col min="2" max="2" width="13.3671875" style="11" bestFit="1" customWidth="1"/>
    <col min="3" max="3" width="24.734375" style="34" bestFit="1" customWidth="1"/>
    <col min="4" max="4" width="87.5234375" style="11" bestFit="1" customWidth="1"/>
    <col min="5" max="5" width="28.15625" style="18" bestFit="1" customWidth="1"/>
    <col min="6" max="6" width="15.05078125" style="18" bestFit="1" customWidth="1"/>
    <col min="7" max="7" width="22.15625" style="13" bestFit="1" customWidth="1"/>
    <col min="8" max="8" width="15.05078125" style="18" bestFit="1" customWidth="1"/>
    <col min="9" max="9" width="13.3671875" style="18" bestFit="1" customWidth="1"/>
    <col min="10" max="10" width="15.05078125" style="18" bestFit="1" customWidth="1"/>
    <col min="11" max="11" width="13.3671875" style="18" bestFit="1" customWidth="1"/>
    <col min="12" max="12" width="25.68359375" style="18" bestFit="1" customWidth="1"/>
    <col min="13" max="13" width="13.3671875" style="18" bestFit="1" customWidth="1"/>
    <col min="14" max="14" width="9.83984375" style="18" bestFit="1" customWidth="1"/>
    <col min="15" max="15" width="20.3671875" style="13" bestFit="1" customWidth="1"/>
    <col min="16" max="16" width="23.05078125" style="13" bestFit="1" customWidth="1"/>
    <col min="17" max="20" width="15.05078125" style="18" customWidth="1"/>
    <col min="21" max="21" width="13.3671875" style="18" bestFit="1" customWidth="1"/>
    <col min="22" max="22" width="20.3671875" style="18" bestFit="1" customWidth="1"/>
    <col min="23" max="23" width="20.3671875" style="12" bestFit="1" customWidth="1"/>
    <col min="24" max="16384" width="8.68359375" style="11"/>
  </cols>
  <sheetData>
    <row r="1" spans="1:23" x14ac:dyDescent="0.85">
      <c r="B1" s="13" t="s">
        <v>81</v>
      </c>
      <c r="C1" s="13" t="s">
        <v>71</v>
      </c>
      <c r="D1" s="12" t="s">
        <v>61</v>
      </c>
      <c r="E1" s="13" t="s">
        <v>85</v>
      </c>
      <c r="F1" s="13" t="s">
        <v>38</v>
      </c>
      <c r="G1" s="13" t="s">
        <v>40</v>
      </c>
      <c r="H1" s="13" t="s">
        <v>42</v>
      </c>
      <c r="I1" s="13" t="s">
        <v>44</v>
      </c>
      <c r="J1" s="13" t="s">
        <v>46</v>
      </c>
      <c r="K1" s="13" t="s">
        <v>48</v>
      </c>
      <c r="L1" s="13" t="s">
        <v>50</v>
      </c>
      <c r="M1" s="13" t="s">
        <v>53</v>
      </c>
      <c r="N1" s="13" t="s">
        <v>52</v>
      </c>
      <c r="O1" s="13" t="s">
        <v>55</v>
      </c>
      <c r="P1" s="13" t="s">
        <v>145</v>
      </c>
      <c r="Q1" s="13" t="s">
        <v>69</v>
      </c>
      <c r="R1" s="23" t="s">
        <v>66</v>
      </c>
      <c r="S1" s="13" t="s">
        <v>66</v>
      </c>
      <c r="T1" s="13" t="s">
        <v>92</v>
      </c>
      <c r="U1" s="13" t="s">
        <v>62</v>
      </c>
      <c r="V1" s="13" t="s">
        <v>104</v>
      </c>
      <c r="W1" s="12" t="s">
        <v>74</v>
      </c>
    </row>
    <row r="2" spans="1:23" x14ac:dyDescent="0.85">
      <c r="B2" s="13" t="s">
        <v>67</v>
      </c>
      <c r="E2" s="13" t="s">
        <v>86</v>
      </c>
      <c r="F2" s="13" t="s">
        <v>39</v>
      </c>
      <c r="G2" s="13" t="s">
        <v>41</v>
      </c>
      <c r="H2" s="13" t="s">
        <v>43</v>
      </c>
      <c r="I2" s="13" t="s">
        <v>45</v>
      </c>
      <c r="J2" s="13" t="s">
        <v>47</v>
      </c>
      <c r="K2" s="13" t="s">
        <v>49</v>
      </c>
      <c r="L2" s="13" t="s">
        <v>51</v>
      </c>
      <c r="M2" s="13" t="s">
        <v>54</v>
      </c>
      <c r="P2" s="13" t="s">
        <v>146</v>
      </c>
      <c r="Q2" s="13" t="s">
        <v>70</v>
      </c>
      <c r="R2" s="23" t="s">
        <v>93</v>
      </c>
      <c r="S2" s="13" t="s">
        <v>67</v>
      </c>
      <c r="T2" s="13" t="s">
        <v>67</v>
      </c>
      <c r="U2" s="13" t="s">
        <v>63</v>
      </c>
      <c r="V2" s="13"/>
    </row>
    <row r="3" spans="1:23" x14ac:dyDescent="0.85">
      <c r="F3" s="13"/>
      <c r="H3" s="13"/>
      <c r="I3" s="13"/>
      <c r="J3" s="13"/>
      <c r="K3" s="13"/>
      <c r="L3" s="13"/>
      <c r="M3" s="13" t="s">
        <v>45</v>
      </c>
      <c r="Q3" s="13"/>
      <c r="R3" s="13"/>
      <c r="S3" s="13"/>
      <c r="T3" s="13"/>
      <c r="U3" s="13" t="s">
        <v>64</v>
      </c>
      <c r="V3" s="13"/>
    </row>
    <row r="4" spans="1:23" x14ac:dyDescent="0.85">
      <c r="B4" s="12"/>
      <c r="C4" s="33"/>
      <c r="D4" s="12"/>
      <c r="E4" s="13"/>
      <c r="F4" s="13"/>
      <c r="H4" s="13"/>
      <c r="I4" s="13"/>
      <c r="J4" s="13"/>
      <c r="K4" s="13"/>
      <c r="L4" s="13"/>
      <c r="N4" s="13"/>
      <c r="Q4" s="13"/>
      <c r="R4" s="13"/>
      <c r="S4" s="13"/>
      <c r="T4" s="13"/>
    </row>
    <row r="5" spans="1:23" x14ac:dyDescent="0.85">
      <c r="A5" s="11">
        <v>1</v>
      </c>
      <c r="B5" s="1">
        <v>65</v>
      </c>
      <c r="C5" s="8" t="s">
        <v>72</v>
      </c>
      <c r="D5" s="4" t="s">
        <v>28</v>
      </c>
      <c r="E5" s="23" t="s">
        <v>87</v>
      </c>
      <c r="F5" s="13">
        <v>1</v>
      </c>
      <c r="H5" s="13"/>
      <c r="I5" s="13"/>
      <c r="J5" s="13"/>
      <c r="K5" s="13"/>
      <c r="L5" s="13"/>
      <c r="M5" s="13"/>
      <c r="N5" s="13"/>
      <c r="Q5" s="13"/>
      <c r="R5" s="13"/>
      <c r="S5" s="13"/>
      <c r="T5" s="13"/>
      <c r="W5" s="12" t="s">
        <v>75</v>
      </c>
    </row>
    <row r="6" spans="1:23" x14ac:dyDescent="0.85">
      <c r="A6" s="11">
        <f>+A5+1</f>
        <v>2</v>
      </c>
      <c r="B6" s="1">
        <v>65</v>
      </c>
      <c r="C6" s="8" t="s">
        <v>73</v>
      </c>
      <c r="D6" s="4" t="s">
        <v>28</v>
      </c>
      <c r="E6" s="23" t="s">
        <v>87</v>
      </c>
      <c r="F6" s="13">
        <v>1</v>
      </c>
      <c r="H6" s="13"/>
      <c r="I6" s="13"/>
      <c r="J6" s="13"/>
      <c r="K6" s="13"/>
      <c r="L6" s="13"/>
      <c r="M6" s="13"/>
      <c r="N6" s="13"/>
      <c r="Q6" s="13"/>
      <c r="R6" s="13"/>
      <c r="S6" s="13"/>
      <c r="T6" s="13"/>
      <c r="W6" s="12" t="s">
        <v>76</v>
      </c>
    </row>
    <row r="7" spans="1:23" x14ac:dyDescent="0.85">
      <c r="A7" s="11">
        <f t="shared" ref="A7:A52" si="0">+A6+1</f>
        <v>3</v>
      </c>
      <c r="B7" s="1">
        <v>11949</v>
      </c>
      <c r="C7" s="8"/>
      <c r="D7" s="4" t="s">
        <v>82</v>
      </c>
      <c r="E7" s="23" t="s">
        <v>132</v>
      </c>
      <c r="F7" s="13"/>
      <c r="H7" s="13"/>
      <c r="I7" s="13"/>
      <c r="J7" s="13"/>
      <c r="K7" s="13"/>
      <c r="L7" s="13"/>
      <c r="M7" s="13"/>
      <c r="N7" s="13"/>
      <c r="Q7" s="23">
        <v>1</v>
      </c>
      <c r="R7" s="13"/>
      <c r="S7" s="13"/>
      <c r="T7" s="13"/>
      <c r="W7" s="12" t="s">
        <v>83</v>
      </c>
    </row>
    <row r="8" spans="1:23" x14ac:dyDescent="0.85">
      <c r="A8" s="11">
        <f t="shared" si="0"/>
        <v>4</v>
      </c>
      <c r="B8" s="1">
        <v>18401</v>
      </c>
      <c r="C8" s="35"/>
      <c r="D8" s="3" t="s">
        <v>14</v>
      </c>
      <c r="E8" s="24" t="s">
        <v>88</v>
      </c>
      <c r="F8" s="13">
        <v>1</v>
      </c>
      <c r="H8" s="13"/>
      <c r="I8" s="13"/>
      <c r="J8" s="13"/>
      <c r="K8" s="13"/>
      <c r="L8" s="13"/>
      <c r="M8" s="13"/>
      <c r="N8" s="13"/>
      <c r="Q8" s="13"/>
      <c r="R8" s="13"/>
      <c r="S8" s="13"/>
      <c r="T8" s="13"/>
    </row>
    <row r="9" spans="1:23" x14ac:dyDescent="0.85">
      <c r="A9" s="11">
        <f t="shared" si="0"/>
        <v>5</v>
      </c>
      <c r="B9" s="1">
        <v>18403</v>
      </c>
      <c r="C9" s="35"/>
      <c r="D9" s="3" t="s">
        <v>15</v>
      </c>
      <c r="E9" s="24">
        <v>1988</v>
      </c>
      <c r="F9" s="13"/>
      <c r="G9" s="13">
        <v>1</v>
      </c>
      <c r="H9" s="13"/>
      <c r="I9" s="13"/>
      <c r="J9" s="13"/>
      <c r="K9" s="13"/>
      <c r="L9" s="13"/>
      <c r="M9" s="13"/>
      <c r="N9" s="13"/>
      <c r="Q9" s="13"/>
      <c r="R9" s="13"/>
      <c r="S9" s="13"/>
      <c r="T9" s="13"/>
    </row>
    <row r="10" spans="1:23" x14ac:dyDescent="0.85">
      <c r="A10" s="11">
        <f t="shared" si="0"/>
        <v>6</v>
      </c>
      <c r="B10" s="1">
        <v>18407</v>
      </c>
      <c r="C10" s="35"/>
      <c r="D10" s="3" t="s">
        <v>29</v>
      </c>
      <c r="E10" s="24" t="s">
        <v>89</v>
      </c>
      <c r="F10" s="13"/>
      <c r="H10" s="13"/>
      <c r="I10" s="13"/>
      <c r="J10" s="13"/>
      <c r="K10" s="13"/>
      <c r="L10" s="13"/>
      <c r="M10" s="13"/>
      <c r="N10" s="13"/>
      <c r="Q10" s="13">
        <v>1</v>
      </c>
      <c r="R10" s="13"/>
      <c r="S10" s="13"/>
      <c r="T10" s="13"/>
    </row>
    <row r="11" spans="1:23" x14ac:dyDescent="0.85">
      <c r="A11" s="11">
        <f t="shared" si="0"/>
        <v>7</v>
      </c>
      <c r="B11" s="1">
        <v>18408</v>
      </c>
      <c r="C11" s="8"/>
      <c r="D11" s="4" t="s">
        <v>16</v>
      </c>
      <c r="E11" s="23">
        <v>1989</v>
      </c>
      <c r="F11" s="13"/>
      <c r="G11" s="13">
        <v>1</v>
      </c>
      <c r="H11" s="13"/>
      <c r="I11" s="13"/>
      <c r="J11" s="13"/>
      <c r="K11" s="13"/>
      <c r="L11" s="13"/>
      <c r="M11" s="13"/>
      <c r="N11" s="13"/>
      <c r="Q11" s="13"/>
      <c r="R11" s="13"/>
      <c r="S11" s="13"/>
      <c r="T11" s="13"/>
    </row>
    <row r="12" spans="1:23" x14ac:dyDescent="0.85">
      <c r="A12" s="11">
        <f t="shared" si="0"/>
        <v>8</v>
      </c>
      <c r="B12" s="1">
        <v>18413</v>
      </c>
      <c r="C12" s="35"/>
      <c r="D12" s="3" t="s">
        <v>17</v>
      </c>
      <c r="E12" s="24">
        <v>1991</v>
      </c>
      <c r="F12" s="13"/>
      <c r="H12" s="13"/>
      <c r="I12" s="13"/>
      <c r="J12" s="13"/>
      <c r="K12" s="13"/>
      <c r="L12" s="13"/>
      <c r="M12" s="13"/>
      <c r="N12" s="13"/>
      <c r="Q12" s="13">
        <v>1</v>
      </c>
      <c r="R12" s="13"/>
      <c r="S12" s="13"/>
      <c r="T12" s="13"/>
    </row>
    <row r="13" spans="1:23" x14ac:dyDescent="0.85">
      <c r="A13" s="11">
        <f t="shared" si="0"/>
        <v>9</v>
      </c>
      <c r="B13" s="1">
        <v>18416</v>
      </c>
      <c r="C13" s="35"/>
      <c r="D13" s="3" t="s">
        <v>18</v>
      </c>
      <c r="E13" s="24">
        <v>1992</v>
      </c>
      <c r="F13" s="13"/>
      <c r="H13" s="13"/>
      <c r="I13" s="13"/>
      <c r="J13" s="13"/>
      <c r="K13" s="13"/>
      <c r="L13" s="13"/>
      <c r="M13" s="13"/>
      <c r="N13" s="13"/>
      <c r="Q13" s="13">
        <v>1</v>
      </c>
      <c r="R13" s="13"/>
      <c r="S13" s="13"/>
      <c r="T13" s="13"/>
    </row>
    <row r="14" spans="1:23" x14ac:dyDescent="0.85">
      <c r="A14" s="11">
        <f t="shared" si="0"/>
        <v>10</v>
      </c>
      <c r="B14" s="1">
        <v>18418</v>
      </c>
      <c r="C14" s="35"/>
      <c r="D14" s="3" t="s">
        <v>14</v>
      </c>
      <c r="E14" s="24" t="s">
        <v>132</v>
      </c>
      <c r="F14" s="13"/>
      <c r="H14" s="13"/>
      <c r="I14" s="13"/>
      <c r="J14" s="13"/>
      <c r="K14" s="13"/>
      <c r="L14" s="13"/>
      <c r="M14" s="13"/>
      <c r="N14" s="13"/>
      <c r="Q14" s="31">
        <v>1</v>
      </c>
      <c r="R14" s="13"/>
      <c r="S14" s="13"/>
      <c r="T14" s="13"/>
      <c r="W14" s="12" t="s">
        <v>83</v>
      </c>
    </row>
    <row r="15" spans="1:23" x14ac:dyDescent="0.85">
      <c r="A15" s="11">
        <f t="shared" si="0"/>
        <v>11</v>
      </c>
      <c r="B15" s="1">
        <v>18421</v>
      </c>
      <c r="C15" s="35"/>
      <c r="D15" s="3" t="s">
        <v>19</v>
      </c>
      <c r="E15" s="24">
        <v>1994</v>
      </c>
      <c r="F15" s="13"/>
      <c r="H15" s="13"/>
      <c r="I15" s="13"/>
      <c r="J15" s="13"/>
      <c r="K15" s="13"/>
      <c r="L15" s="13"/>
      <c r="M15" s="13"/>
      <c r="N15" s="13"/>
      <c r="Q15" s="13">
        <v>1</v>
      </c>
      <c r="R15" s="13"/>
      <c r="S15" s="13"/>
      <c r="T15" s="13"/>
    </row>
    <row r="16" spans="1:23" x14ac:dyDescent="0.85">
      <c r="A16" s="11">
        <f t="shared" si="0"/>
        <v>12</v>
      </c>
      <c r="B16" s="1">
        <v>18422</v>
      </c>
      <c r="C16" s="35"/>
      <c r="D16" s="3" t="s">
        <v>20</v>
      </c>
      <c r="E16" s="24">
        <v>1994</v>
      </c>
      <c r="F16" s="13"/>
      <c r="H16" s="13">
        <v>1</v>
      </c>
      <c r="I16" s="13"/>
      <c r="J16" s="13"/>
      <c r="K16" s="13"/>
      <c r="L16" s="13"/>
      <c r="M16" s="13"/>
      <c r="N16" s="13"/>
      <c r="Q16" s="13"/>
      <c r="R16" s="13"/>
      <c r="S16" s="13"/>
      <c r="T16" s="13"/>
    </row>
    <row r="17" spans="1:23" x14ac:dyDescent="0.85">
      <c r="A17" s="11">
        <f t="shared" si="0"/>
        <v>13</v>
      </c>
      <c r="B17" s="1">
        <v>18425</v>
      </c>
      <c r="C17" s="35"/>
      <c r="D17" s="3" t="s">
        <v>21</v>
      </c>
      <c r="E17" s="24">
        <v>1995</v>
      </c>
      <c r="F17" s="13"/>
      <c r="H17" s="13"/>
      <c r="I17" s="13"/>
      <c r="J17" s="13"/>
      <c r="K17" s="13"/>
      <c r="L17" s="13"/>
      <c r="M17" s="13"/>
      <c r="N17" s="13"/>
      <c r="Q17" s="13">
        <v>1</v>
      </c>
      <c r="R17" s="13"/>
      <c r="S17" s="13"/>
      <c r="T17" s="13"/>
    </row>
    <row r="18" spans="1:23" x14ac:dyDescent="0.85">
      <c r="A18" s="11">
        <f t="shared" si="0"/>
        <v>14</v>
      </c>
      <c r="B18" s="1">
        <v>18426</v>
      </c>
      <c r="C18" s="35"/>
      <c r="D18" s="3" t="s">
        <v>20</v>
      </c>
      <c r="E18" s="24">
        <v>1995</v>
      </c>
      <c r="F18" s="13"/>
      <c r="H18" s="13">
        <v>1</v>
      </c>
      <c r="I18" s="13"/>
      <c r="J18" s="13"/>
      <c r="K18" s="13"/>
      <c r="L18" s="13"/>
      <c r="M18" s="13"/>
      <c r="N18" s="13"/>
      <c r="Q18" s="13"/>
      <c r="R18" s="13"/>
      <c r="S18" s="13"/>
      <c r="T18" s="13"/>
    </row>
    <row r="19" spans="1:23" x14ac:dyDescent="0.85">
      <c r="A19" s="11">
        <f t="shared" si="0"/>
        <v>15</v>
      </c>
      <c r="B19" s="1">
        <v>18429</v>
      </c>
      <c r="C19" s="35"/>
      <c r="D19" s="3" t="s">
        <v>22</v>
      </c>
      <c r="E19" s="24">
        <v>1996</v>
      </c>
      <c r="F19" s="13"/>
      <c r="H19" s="13"/>
      <c r="I19" s="13">
        <v>1</v>
      </c>
      <c r="J19" s="13"/>
      <c r="K19" s="13"/>
      <c r="L19" s="13"/>
      <c r="M19" s="13"/>
      <c r="N19" s="13"/>
      <c r="Q19" s="13"/>
      <c r="R19" s="13"/>
      <c r="S19" s="13"/>
      <c r="T19" s="13"/>
    </row>
    <row r="20" spans="1:23" x14ac:dyDescent="0.85">
      <c r="A20" s="11">
        <f t="shared" si="0"/>
        <v>16</v>
      </c>
      <c r="B20" s="1">
        <v>18433</v>
      </c>
      <c r="C20" s="35"/>
      <c r="D20" s="3" t="s">
        <v>2</v>
      </c>
      <c r="E20" s="24" t="s">
        <v>90</v>
      </c>
      <c r="F20" s="13"/>
      <c r="H20" s="13"/>
      <c r="I20" s="13"/>
      <c r="J20" s="13">
        <v>1</v>
      </c>
      <c r="K20" s="13"/>
      <c r="L20" s="13"/>
      <c r="M20" s="13"/>
      <c r="N20" s="13"/>
      <c r="Q20" s="13"/>
      <c r="R20" s="13"/>
      <c r="S20" s="13"/>
      <c r="T20" s="13"/>
    </row>
    <row r="21" spans="1:23" x14ac:dyDescent="0.85">
      <c r="A21" s="11">
        <f t="shared" si="0"/>
        <v>17</v>
      </c>
      <c r="B21" s="1">
        <v>18434</v>
      </c>
      <c r="C21" s="8"/>
      <c r="D21" s="4" t="s">
        <v>3</v>
      </c>
      <c r="E21" s="23">
        <v>1996</v>
      </c>
      <c r="F21" s="13"/>
      <c r="H21" s="13"/>
      <c r="I21" s="13"/>
      <c r="J21" s="13"/>
      <c r="K21" s="13"/>
      <c r="L21" s="13"/>
      <c r="M21" s="13"/>
      <c r="N21" s="13"/>
      <c r="Q21" s="13">
        <v>1</v>
      </c>
      <c r="R21" s="13"/>
      <c r="S21" s="13"/>
      <c r="T21" s="13"/>
    </row>
    <row r="22" spans="1:23" x14ac:dyDescent="0.85">
      <c r="A22" s="11">
        <f t="shared" si="0"/>
        <v>18</v>
      </c>
      <c r="B22" s="1">
        <v>18457</v>
      </c>
      <c r="C22" s="35"/>
      <c r="D22" s="3" t="s">
        <v>4</v>
      </c>
      <c r="E22" s="24">
        <v>2001</v>
      </c>
      <c r="F22" s="13">
        <v>1</v>
      </c>
      <c r="H22" s="13"/>
      <c r="I22" s="13"/>
      <c r="J22" s="13"/>
      <c r="K22" s="13"/>
      <c r="L22" s="13"/>
      <c r="M22" s="13"/>
      <c r="N22" s="13"/>
      <c r="Q22" s="13"/>
      <c r="R22" s="13"/>
      <c r="S22" s="13"/>
      <c r="T22" s="13"/>
    </row>
    <row r="23" spans="1:23" x14ac:dyDescent="0.85">
      <c r="A23" s="11">
        <f t="shared" si="0"/>
        <v>19</v>
      </c>
      <c r="B23" s="1">
        <v>18459</v>
      </c>
      <c r="C23" s="35"/>
      <c r="D23" s="3" t="s">
        <v>5</v>
      </c>
      <c r="E23" s="24" t="s">
        <v>91</v>
      </c>
      <c r="F23" s="13"/>
      <c r="G23" s="13">
        <v>1</v>
      </c>
      <c r="H23" s="13"/>
      <c r="I23" s="13"/>
      <c r="J23" s="13"/>
      <c r="K23" s="13"/>
      <c r="L23" s="13"/>
      <c r="M23" s="13"/>
      <c r="N23" s="13"/>
      <c r="Q23" s="13"/>
      <c r="R23" s="13"/>
      <c r="S23" s="13"/>
      <c r="T23" s="13"/>
    </row>
    <row r="24" spans="1:23" x14ac:dyDescent="0.85">
      <c r="A24" s="11">
        <f t="shared" si="0"/>
        <v>20</v>
      </c>
      <c r="B24" s="1">
        <v>18467</v>
      </c>
      <c r="C24" s="35"/>
      <c r="D24" s="3" t="s">
        <v>6</v>
      </c>
      <c r="E24" s="24">
        <v>2002</v>
      </c>
      <c r="F24" s="13"/>
      <c r="H24" s="13"/>
      <c r="I24" s="13"/>
      <c r="J24" s="13"/>
      <c r="K24" s="13">
        <v>1</v>
      </c>
      <c r="L24" s="13"/>
      <c r="M24" s="13"/>
      <c r="N24" s="13"/>
      <c r="Q24" s="13"/>
      <c r="R24" s="13"/>
      <c r="S24" s="13">
        <v>31928</v>
      </c>
      <c r="T24" s="13"/>
    </row>
    <row r="25" spans="1:23" x14ac:dyDescent="0.85">
      <c r="A25" s="11">
        <f t="shared" si="0"/>
        <v>21</v>
      </c>
      <c r="B25" s="1">
        <v>18475</v>
      </c>
      <c r="C25" s="35"/>
      <c r="D25" s="3" t="s">
        <v>7</v>
      </c>
      <c r="E25" s="24" t="s">
        <v>102</v>
      </c>
      <c r="F25" s="13"/>
      <c r="H25" s="13"/>
      <c r="I25" s="13"/>
      <c r="J25" s="13"/>
      <c r="K25" s="13"/>
      <c r="L25" s="13">
        <v>1</v>
      </c>
      <c r="M25" s="13"/>
      <c r="N25" s="13"/>
      <c r="Q25" s="13"/>
      <c r="R25" s="13"/>
      <c r="S25" s="13"/>
      <c r="T25" s="13"/>
    </row>
    <row r="26" spans="1:23" x14ac:dyDescent="0.85">
      <c r="A26" s="11">
        <f t="shared" si="0"/>
        <v>22</v>
      </c>
      <c r="B26" s="1">
        <v>18476</v>
      </c>
      <c r="C26" s="8"/>
      <c r="D26" s="4" t="s">
        <v>8</v>
      </c>
      <c r="E26" s="23" t="s">
        <v>102</v>
      </c>
      <c r="F26" s="13"/>
      <c r="H26" s="13"/>
      <c r="I26" s="13"/>
      <c r="J26" s="13">
        <v>1</v>
      </c>
      <c r="K26" s="13"/>
      <c r="L26" s="13"/>
      <c r="M26" s="13"/>
      <c r="N26" s="13"/>
      <c r="Q26" s="13"/>
      <c r="R26" s="13"/>
      <c r="S26" s="13"/>
      <c r="T26" s="13"/>
    </row>
    <row r="27" spans="1:23" x14ac:dyDescent="0.85">
      <c r="A27" s="11">
        <f t="shared" si="0"/>
        <v>23</v>
      </c>
      <c r="B27" s="1">
        <v>18480</v>
      </c>
      <c r="C27" s="35"/>
      <c r="D27" s="3" t="s">
        <v>9</v>
      </c>
      <c r="E27" s="24" t="s">
        <v>103</v>
      </c>
      <c r="F27" s="13"/>
      <c r="H27" s="13"/>
      <c r="I27" s="13"/>
      <c r="J27" s="13"/>
      <c r="K27" s="13"/>
      <c r="L27" s="13"/>
      <c r="M27" s="13">
        <v>1</v>
      </c>
      <c r="N27" s="13"/>
      <c r="Q27" s="13"/>
      <c r="R27" s="13"/>
      <c r="S27" s="13">
        <v>31953</v>
      </c>
      <c r="T27" s="13"/>
    </row>
    <row r="28" spans="1:23" x14ac:dyDescent="0.85">
      <c r="A28" s="11">
        <f t="shared" si="0"/>
        <v>24</v>
      </c>
      <c r="B28" s="1">
        <v>18486</v>
      </c>
      <c r="C28" s="35"/>
      <c r="D28" s="3" t="s">
        <v>30</v>
      </c>
      <c r="E28" s="24">
        <v>2005</v>
      </c>
      <c r="F28" s="13"/>
      <c r="H28" s="13"/>
      <c r="I28" s="13"/>
      <c r="J28" s="13"/>
      <c r="K28" s="13"/>
      <c r="L28" s="13"/>
      <c r="M28" s="13"/>
      <c r="N28" s="13"/>
      <c r="Q28" s="13">
        <v>1</v>
      </c>
      <c r="R28" s="13"/>
      <c r="S28" s="13"/>
      <c r="T28" s="13"/>
    </row>
    <row r="29" spans="1:23" x14ac:dyDescent="0.85">
      <c r="A29" s="11">
        <f t="shared" si="0"/>
        <v>25</v>
      </c>
      <c r="B29" s="1">
        <v>21796</v>
      </c>
      <c r="C29" s="35"/>
      <c r="D29" s="3" t="s">
        <v>96</v>
      </c>
      <c r="E29" s="24">
        <v>2001</v>
      </c>
      <c r="F29" s="13"/>
      <c r="H29" s="13"/>
      <c r="I29" s="13"/>
      <c r="J29" s="13"/>
      <c r="K29" s="13"/>
      <c r="L29" s="13"/>
      <c r="M29" s="13"/>
      <c r="N29" s="13"/>
      <c r="Q29" s="13">
        <v>1</v>
      </c>
      <c r="R29" s="13">
        <v>1</v>
      </c>
      <c r="S29" s="13"/>
      <c r="T29" s="13">
        <v>26080</v>
      </c>
      <c r="U29" s="13" t="s">
        <v>65</v>
      </c>
      <c r="V29" s="13">
        <v>1</v>
      </c>
      <c r="W29" s="12" t="s">
        <v>126</v>
      </c>
    </row>
    <row r="30" spans="1:23" x14ac:dyDescent="0.85">
      <c r="A30" s="11">
        <f t="shared" si="0"/>
        <v>26</v>
      </c>
      <c r="B30" s="1">
        <v>25305</v>
      </c>
      <c r="C30" s="35"/>
      <c r="D30" s="3" t="s">
        <v>105</v>
      </c>
      <c r="E30" s="24" t="s">
        <v>132</v>
      </c>
      <c r="F30" s="13"/>
      <c r="H30" s="13"/>
      <c r="I30" s="13"/>
      <c r="J30" s="13"/>
      <c r="K30" s="13"/>
      <c r="L30" s="13"/>
      <c r="M30" s="13"/>
      <c r="N30" s="13"/>
      <c r="Q30" s="31">
        <v>1</v>
      </c>
      <c r="R30" s="13"/>
      <c r="S30" s="13"/>
      <c r="T30" s="13"/>
      <c r="U30" s="13"/>
      <c r="V30" s="13"/>
      <c r="W30" s="12" t="s">
        <v>83</v>
      </c>
    </row>
    <row r="31" spans="1:23" x14ac:dyDescent="0.85">
      <c r="A31" s="11">
        <f t="shared" si="0"/>
        <v>27</v>
      </c>
      <c r="B31" s="1">
        <v>26080</v>
      </c>
      <c r="C31" s="36"/>
      <c r="D31" s="6" t="s">
        <v>32</v>
      </c>
      <c r="E31" s="25">
        <v>2003</v>
      </c>
      <c r="F31" s="13"/>
      <c r="H31" s="13"/>
      <c r="I31" s="13"/>
      <c r="J31" s="13"/>
      <c r="K31" s="13"/>
      <c r="L31" s="13"/>
      <c r="M31" s="13"/>
      <c r="N31" s="13"/>
      <c r="Q31" s="13">
        <v>1</v>
      </c>
      <c r="R31" s="13"/>
      <c r="S31" s="13">
        <v>21796</v>
      </c>
      <c r="T31" s="13"/>
      <c r="U31" s="13" t="s">
        <v>65</v>
      </c>
      <c r="V31" s="13">
        <v>1</v>
      </c>
      <c r="W31" s="12" t="s">
        <v>126</v>
      </c>
    </row>
    <row r="32" spans="1:23" x14ac:dyDescent="0.85">
      <c r="A32" s="11">
        <f t="shared" si="0"/>
        <v>28</v>
      </c>
      <c r="B32" s="1">
        <v>26089</v>
      </c>
      <c r="C32" s="36"/>
      <c r="D32" s="6" t="s">
        <v>33</v>
      </c>
      <c r="E32" s="25">
        <v>2005</v>
      </c>
      <c r="F32" s="13"/>
      <c r="H32" s="13"/>
      <c r="I32" s="13">
        <v>1</v>
      </c>
      <c r="J32" s="13"/>
      <c r="K32" s="13"/>
      <c r="L32" s="13"/>
      <c r="M32" s="13"/>
      <c r="N32" s="13"/>
      <c r="Q32" s="13"/>
      <c r="R32" s="13"/>
      <c r="S32" s="13"/>
      <c r="T32" s="13"/>
      <c r="U32" s="13" t="s">
        <v>68</v>
      </c>
      <c r="V32" s="13">
        <v>1</v>
      </c>
    </row>
    <row r="33" spans="1:20" x14ac:dyDescent="0.85">
      <c r="A33" s="11">
        <f t="shared" si="0"/>
        <v>29</v>
      </c>
      <c r="B33" s="7">
        <v>26371</v>
      </c>
      <c r="C33" s="8"/>
      <c r="D33" s="8" t="s">
        <v>23</v>
      </c>
      <c r="E33" s="23" t="s">
        <v>113</v>
      </c>
      <c r="F33" s="13"/>
      <c r="H33" s="13"/>
      <c r="I33" s="13"/>
      <c r="J33" s="13"/>
      <c r="K33" s="13"/>
      <c r="L33" s="13"/>
      <c r="M33" s="13">
        <v>1</v>
      </c>
      <c r="N33" s="13"/>
      <c r="Q33" s="13"/>
      <c r="R33" s="13"/>
      <c r="S33" s="13">
        <v>30046</v>
      </c>
      <c r="T33" s="13"/>
    </row>
    <row r="34" spans="1:20" x14ac:dyDescent="0.85">
      <c r="A34" s="11">
        <f t="shared" si="0"/>
        <v>30</v>
      </c>
      <c r="B34" s="7">
        <v>26843</v>
      </c>
      <c r="C34" s="10"/>
      <c r="D34" s="10" t="s">
        <v>24</v>
      </c>
      <c r="E34" s="26">
        <v>2005</v>
      </c>
      <c r="F34" s="13"/>
      <c r="G34" s="13">
        <v>1</v>
      </c>
      <c r="H34" s="13"/>
      <c r="I34" s="13"/>
      <c r="J34" s="13"/>
      <c r="K34" s="13"/>
      <c r="L34" s="13"/>
      <c r="M34" s="13"/>
      <c r="N34" s="13"/>
      <c r="Q34" s="13"/>
      <c r="R34" s="13"/>
      <c r="S34" s="13">
        <v>30011</v>
      </c>
      <c r="T34" s="13"/>
    </row>
    <row r="35" spans="1:20" x14ac:dyDescent="0.85">
      <c r="A35" s="11">
        <f t="shared" si="0"/>
        <v>31</v>
      </c>
      <c r="B35" s="7">
        <v>26893</v>
      </c>
      <c r="C35" s="8"/>
      <c r="D35" s="4" t="s">
        <v>25</v>
      </c>
      <c r="E35" s="23" t="s">
        <v>116</v>
      </c>
      <c r="F35" s="13"/>
      <c r="G35" s="13">
        <v>1</v>
      </c>
      <c r="H35" s="13"/>
      <c r="I35" s="13"/>
      <c r="J35" s="13"/>
      <c r="K35" s="13"/>
      <c r="L35" s="13"/>
      <c r="M35" s="13"/>
      <c r="N35" s="13"/>
      <c r="Q35" s="13"/>
      <c r="R35" s="13"/>
      <c r="S35" s="13">
        <v>30040</v>
      </c>
      <c r="T35" s="13"/>
    </row>
    <row r="36" spans="1:20" x14ac:dyDescent="0.85">
      <c r="A36" s="11">
        <f t="shared" si="0"/>
        <v>32</v>
      </c>
      <c r="B36" s="7">
        <v>26897</v>
      </c>
      <c r="C36" s="8"/>
      <c r="D36" s="4" t="s">
        <v>26</v>
      </c>
      <c r="E36" s="23" t="s">
        <v>113</v>
      </c>
      <c r="F36" s="13"/>
      <c r="H36" s="13"/>
      <c r="I36" s="13"/>
      <c r="J36" s="13"/>
      <c r="K36" s="13">
        <v>1</v>
      </c>
      <c r="L36" s="13"/>
      <c r="M36" s="13"/>
      <c r="N36" s="13"/>
      <c r="Q36" s="13"/>
      <c r="R36" s="13"/>
      <c r="S36" s="13">
        <v>30036</v>
      </c>
      <c r="T36" s="13"/>
    </row>
    <row r="37" spans="1:20" x14ac:dyDescent="0.85">
      <c r="A37" s="11">
        <f t="shared" si="0"/>
        <v>33</v>
      </c>
      <c r="B37" s="1">
        <v>28416</v>
      </c>
      <c r="C37" s="37"/>
      <c r="D37" s="5" t="s">
        <v>10</v>
      </c>
      <c r="E37" s="27">
        <v>2006</v>
      </c>
      <c r="F37" s="13"/>
      <c r="H37" s="13"/>
      <c r="I37" s="13"/>
      <c r="J37" s="13"/>
      <c r="K37" s="13"/>
      <c r="L37" s="13"/>
      <c r="M37" s="13">
        <v>1</v>
      </c>
      <c r="N37" s="13"/>
      <c r="Q37" s="13"/>
      <c r="R37" s="13"/>
      <c r="S37" s="13"/>
      <c r="T37" s="13"/>
    </row>
    <row r="38" spans="1:20" x14ac:dyDescent="0.85">
      <c r="A38" s="11">
        <f t="shared" si="0"/>
        <v>34</v>
      </c>
      <c r="B38" s="1">
        <v>28420</v>
      </c>
      <c r="C38" s="36"/>
      <c r="D38" s="6" t="s">
        <v>11</v>
      </c>
      <c r="E38" s="25" t="s">
        <v>113</v>
      </c>
      <c r="F38" s="13"/>
      <c r="H38" s="13"/>
      <c r="I38" s="13"/>
      <c r="J38" s="13"/>
      <c r="K38" s="13"/>
      <c r="L38" s="13"/>
      <c r="M38" s="13">
        <v>1</v>
      </c>
      <c r="N38" s="13"/>
      <c r="Q38" s="13"/>
      <c r="R38" s="13"/>
      <c r="S38" s="13"/>
      <c r="T38" s="13"/>
    </row>
    <row r="39" spans="1:20" x14ac:dyDescent="0.85">
      <c r="A39" s="11">
        <f t="shared" si="0"/>
        <v>35</v>
      </c>
      <c r="B39" s="1">
        <v>28425</v>
      </c>
      <c r="C39" s="36"/>
      <c r="D39" s="6" t="s">
        <v>31</v>
      </c>
      <c r="E39" s="25" t="s">
        <v>114</v>
      </c>
      <c r="F39" s="13"/>
      <c r="H39" s="13"/>
      <c r="I39" s="13"/>
      <c r="J39" s="13"/>
      <c r="K39" s="13"/>
      <c r="L39" s="13"/>
      <c r="M39" s="13"/>
      <c r="N39" s="13">
        <v>1</v>
      </c>
      <c r="Q39" s="13"/>
      <c r="R39" s="13"/>
      <c r="S39" s="13"/>
      <c r="T39" s="13"/>
    </row>
    <row r="40" spans="1:20" x14ac:dyDescent="0.85">
      <c r="A40" s="11">
        <f t="shared" si="0"/>
        <v>36</v>
      </c>
      <c r="B40" s="1">
        <v>28428</v>
      </c>
      <c r="C40" s="8"/>
      <c r="D40" s="2" t="s">
        <v>12</v>
      </c>
      <c r="E40" s="23">
        <v>2007</v>
      </c>
      <c r="F40" s="13"/>
      <c r="H40" s="13"/>
      <c r="I40" s="13"/>
      <c r="J40" s="13"/>
      <c r="K40" s="13"/>
      <c r="L40" s="13"/>
      <c r="M40" s="13"/>
      <c r="N40" s="13"/>
      <c r="O40" s="13">
        <v>1</v>
      </c>
      <c r="Q40" s="13"/>
      <c r="R40" s="13"/>
      <c r="S40" s="13"/>
      <c r="T40" s="13"/>
    </row>
    <row r="41" spans="1:20" x14ac:dyDescent="0.85">
      <c r="A41" s="11">
        <f t="shared" si="0"/>
        <v>37</v>
      </c>
      <c r="B41" s="1">
        <v>28444</v>
      </c>
      <c r="C41" s="36"/>
      <c r="D41" s="6" t="s">
        <v>13</v>
      </c>
      <c r="E41" s="25" t="s">
        <v>115</v>
      </c>
      <c r="F41" s="13"/>
      <c r="H41" s="13"/>
      <c r="I41" s="13"/>
      <c r="J41" s="13"/>
      <c r="K41" s="13"/>
      <c r="L41" s="13"/>
      <c r="M41" s="13">
        <v>1</v>
      </c>
      <c r="N41" s="13"/>
      <c r="Q41" s="13"/>
      <c r="R41" s="13"/>
      <c r="S41" s="13"/>
      <c r="T41" s="13"/>
    </row>
    <row r="42" spans="1:20" x14ac:dyDescent="0.85">
      <c r="A42" s="11">
        <f t="shared" si="0"/>
        <v>38</v>
      </c>
      <c r="B42" s="1">
        <v>28474</v>
      </c>
      <c r="C42" s="8"/>
      <c r="D42" s="2" t="s">
        <v>34</v>
      </c>
      <c r="E42" s="23">
        <v>2011</v>
      </c>
      <c r="F42" s="13"/>
      <c r="H42" s="13"/>
      <c r="I42" s="13"/>
      <c r="J42" s="13"/>
      <c r="K42" s="13"/>
      <c r="L42" s="13"/>
      <c r="M42" s="13"/>
      <c r="N42" s="13">
        <v>1</v>
      </c>
      <c r="Q42" s="13"/>
      <c r="R42" s="13"/>
      <c r="S42" s="13"/>
      <c r="T42" s="13"/>
    </row>
    <row r="43" spans="1:20" x14ac:dyDescent="0.85">
      <c r="A43" s="11">
        <f t="shared" si="0"/>
        <v>39</v>
      </c>
      <c r="B43" s="1">
        <v>30011</v>
      </c>
      <c r="C43" s="8"/>
      <c r="D43" s="2" t="s">
        <v>98</v>
      </c>
      <c r="E43" s="23">
        <v>2005</v>
      </c>
      <c r="F43" s="13"/>
      <c r="H43" s="13"/>
      <c r="I43" s="13"/>
      <c r="J43" s="13"/>
      <c r="K43" s="13"/>
      <c r="L43" s="13"/>
      <c r="M43" s="13"/>
      <c r="N43" s="13"/>
      <c r="Q43" s="13"/>
      <c r="R43" s="13">
        <v>1</v>
      </c>
      <c r="S43" s="13"/>
      <c r="T43" s="13">
        <v>26843</v>
      </c>
    </row>
    <row r="44" spans="1:20" x14ac:dyDescent="0.85">
      <c r="A44" s="11">
        <f t="shared" si="0"/>
        <v>40</v>
      </c>
      <c r="B44" s="1">
        <v>30036</v>
      </c>
      <c r="C44" s="8"/>
      <c r="D44" s="30" t="s">
        <v>100</v>
      </c>
      <c r="E44" s="23" t="s">
        <v>113</v>
      </c>
      <c r="F44" s="13"/>
      <c r="H44" s="13"/>
      <c r="I44" s="13"/>
      <c r="J44" s="13"/>
      <c r="K44" s="13"/>
      <c r="L44" s="13"/>
      <c r="M44" s="13"/>
      <c r="N44" s="13"/>
      <c r="Q44" s="13"/>
      <c r="R44" s="13">
        <v>1</v>
      </c>
      <c r="S44" s="13"/>
      <c r="T44" s="13">
        <v>26897</v>
      </c>
    </row>
    <row r="45" spans="1:20" ht="21.55" customHeight="1" x14ac:dyDescent="0.85">
      <c r="A45" s="11">
        <f t="shared" si="0"/>
        <v>41</v>
      </c>
      <c r="B45" s="1">
        <v>30040</v>
      </c>
      <c r="C45" s="8"/>
      <c r="D45" s="30" t="s">
        <v>99</v>
      </c>
      <c r="E45" s="23" t="s">
        <v>116</v>
      </c>
      <c r="F45" s="13"/>
      <c r="H45" s="13"/>
      <c r="I45" s="13"/>
      <c r="J45" s="13"/>
      <c r="K45" s="13"/>
      <c r="L45" s="13"/>
      <c r="M45" s="13"/>
      <c r="N45" s="13"/>
      <c r="Q45" s="13"/>
      <c r="R45" s="13">
        <v>1</v>
      </c>
      <c r="S45" s="13"/>
      <c r="T45" s="13">
        <v>26893</v>
      </c>
    </row>
    <row r="46" spans="1:20" ht="21.55" customHeight="1" x14ac:dyDescent="0.85">
      <c r="A46" s="11">
        <f t="shared" si="0"/>
        <v>42</v>
      </c>
      <c r="B46" s="1">
        <v>30042</v>
      </c>
      <c r="C46" s="8"/>
      <c r="D46" s="30" t="s">
        <v>101</v>
      </c>
      <c r="E46" s="23">
        <v>2006</v>
      </c>
      <c r="F46" s="13"/>
      <c r="H46" s="13"/>
      <c r="I46" s="13"/>
      <c r="J46" s="13"/>
      <c r="K46" s="13"/>
      <c r="L46" s="13"/>
      <c r="M46" s="13"/>
      <c r="N46" s="13"/>
      <c r="Q46" s="13"/>
      <c r="R46" s="13">
        <v>1</v>
      </c>
      <c r="S46" s="13"/>
      <c r="T46" s="13">
        <v>36801</v>
      </c>
    </row>
    <row r="47" spans="1:20" x14ac:dyDescent="0.85">
      <c r="A47" s="11">
        <f t="shared" si="0"/>
        <v>43</v>
      </c>
      <c r="B47" s="1">
        <v>30046</v>
      </c>
      <c r="C47" s="8"/>
      <c r="D47" s="2" t="s">
        <v>97</v>
      </c>
      <c r="E47" s="23" t="s">
        <v>113</v>
      </c>
      <c r="F47" s="13"/>
      <c r="H47" s="13"/>
      <c r="I47" s="13"/>
      <c r="J47" s="13"/>
      <c r="K47" s="13"/>
      <c r="L47" s="13"/>
      <c r="M47" s="13"/>
      <c r="N47" s="13"/>
      <c r="Q47" s="13"/>
      <c r="R47" s="13">
        <v>1</v>
      </c>
      <c r="S47" s="13"/>
      <c r="T47" s="13">
        <v>26371</v>
      </c>
    </row>
    <row r="48" spans="1:20" x14ac:dyDescent="0.85">
      <c r="A48" s="11">
        <f t="shared" si="0"/>
        <v>44</v>
      </c>
      <c r="B48" s="1">
        <v>31928</v>
      </c>
      <c r="C48" s="8"/>
      <c r="D48" s="2" t="s">
        <v>94</v>
      </c>
      <c r="E48" s="23">
        <v>2002</v>
      </c>
      <c r="F48" s="13"/>
      <c r="H48" s="13"/>
      <c r="I48" s="13"/>
      <c r="J48" s="13"/>
      <c r="K48" s="13"/>
      <c r="L48" s="13"/>
      <c r="M48" s="13"/>
      <c r="N48" s="13"/>
      <c r="Q48" s="13"/>
      <c r="R48" s="13">
        <v>1</v>
      </c>
      <c r="S48" s="13"/>
      <c r="T48" s="13">
        <v>18467</v>
      </c>
    </row>
    <row r="49" spans="1:23" x14ac:dyDescent="0.85">
      <c r="A49" s="11">
        <f t="shared" si="0"/>
        <v>45</v>
      </c>
      <c r="B49" s="1">
        <v>31953</v>
      </c>
      <c r="C49" s="8"/>
      <c r="D49" s="2" t="s">
        <v>95</v>
      </c>
      <c r="E49" s="23">
        <v>2003</v>
      </c>
      <c r="F49" s="13"/>
      <c r="H49" s="13"/>
      <c r="I49" s="13"/>
      <c r="J49" s="13"/>
      <c r="K49" s="13"/>
      <c r="L49" s="13"/>
      <c r="M49" s="13"/>
      <c r="N49" s="13"/>
      <c r="Q49" s="13"/>
      <c r="R49" s="13">
        <v>1</v>
      </c>
      <c r="S49" s="13"/>
      <c r="T49" s="13">
        <v>18480</v>
      </c>
    </row>
    <row r="50" spans="1:23" x14ac:dyDescent="0.85">
      <c r="A50" s="11">
        <f t="shared" si="0"/>
        <v>46</v>
      </c>
      <c r="B50" s="7">
        <v>36801</v>
      </c>
      <c r="C50" s="8"/>
      <c r="D50" s="2" t="s">
        <v>27</v>
      </c>
      <c r="E50" s="23" t="s">
        <v>102</v>
      </c>
      <c r="F50" s="13"/>
      <c r="H50" s="13"/>
      <c r="I50" s="13">
        <v>1</v>
      </c>
      <c r="J50" s="13"/>
      <c r="K50" s="13"/>
      <c r="L50" s="13"/>
      <c r="M50" s="13"/>
      <c r="N50" s="13"/>
      <c r="Q50" s="13"/>
      <c r="R50" s="13"/>
      <c r="S50" s="13">
        <v>30042</v>
      </c>
      <c r="T50" s="13"/>
    </row>
    <row r="51" spans="1:23" x14ac:dyDescent="0.85">
      <c r="A51" s="11">
        <f t="shared" si="0"/>
        <v>47</v>
      </c>
      <c r="B51" s="1">
        <v>38202</v>
      </c>
      <c r="C51" s="36"/>
      <c r="D51" s="6" t="s">
        <v>35</v>
      </c>
      <c r="E51" s="25">
        <v>2011</v>
      </c>
      <c r="F51" s="13"/>
      <c r="H51" s="13"/>
      <c r="I51" s="13"/>
      <c r="J51" s="13"/>
      <c r="K51" s="13">
        <v>1</v>
      </c>
      <c r="L51" s="13"/>
      <c r="M51" s="13"/>
      <c r="N51" s="13"/>
      <c r="Q51" s="13"/>
      <c r="R51" s="13"/>
      <c r="S51" s="13"/>
      <c r="T51" s="13"/>
    </row>
    <row r="52" spans="1:23" x14ac:dyDescent="0.85">
      <c r="A52" s="11">
        <f t="shared" si="0"/>
        <v>48</v>
      </c>
      <c r="B52" s="1">
        <v>38853</v>
      </c>
      <c r="C52" s="8"/>
      <c r="D52" s="2" t="s">
        <v>0</v>
      </c>
      <c r="E52" s="23">
        <v>2013</v>
      </c>
      <c r="F52" s="13"/>
      <c r="G52" s="13">
        <v>1</v>
      </c>
      <c r="H52" s="13"/>
      <c r="I52" s="13"/>
      <c r="J52" s="13"/>
      <c r="K52" s="13"/>
      <c r="L52" s="13"/>
      <c r="M52" s="13"/>
      <c r="N52" s="13"/>
      <c r="Q52" s="13"/>
      <c r="R52" s="13"/>
      <c r="S52" s="13"/>
      <c r="T52" s="13"/>
    </row>
    <row r="53" spans="1:23" x14ac:dyDescent="0.85">
      <c r="A53" s="11">
        <f t="shared" ref="A53:A67" si="1">+A52+1</f>
        <v>49</v>
      </c>
      <c r="B53" s="1">
        <v>48078</v>
      </c>
      <c r="C53" s="8"/>
      <c r="D53" s="30" t="s">
        <v>131</v>
      </c>
      <c r="E53" s="23">
        <v>2009</v>
      </c>
      <c r="F53" s="13"/>
      <c r="H53" s="13"/>
      <c r="I53" s="13"/>
      <c r="J53" s="13"/>
      <c r="K53" s="13"/>
      <c r="L53" s="13"/>
      <c r="M53" s="13"/>
      <c r="N53" s="13"/>
      <c r="Q53" s="13">
        <v>1</v>
      </c>
      <c r="R53" s="13"/>
      <c r="S53" s="13"/>
      <c r="T53" s="13"/>
      <c r="W53" s="12" t="s">
        <v>122</v>
      </c>
    </row>
    <row r="54" spans="1:23" x14ac:dyDescent="0.85">
      <c r="A54" s="11">
        <f t="shared" si="1"/>
        <v>50</v>
      </c>
      <c r="B54" s="21">
        <v>48096</v>
      </c>
      <c r="C54" s="33"/>
      <c r="D54" s="14" t="s">
        <v>58</v>
      </c>
      <c r="E54" s="13">
        <v>2012</v>
      </c>
      <c r="F54" s="13"/>
      <c r="H54" s="13"/>
      <c r="I54" s="13"/>
      <c r="J54" s="13"/>
      <c r="K54" s="13"/>
      <c r="L54" s="13"/>
      <c r="M54" s="13"/>
      <c r="N54" s="13"/>
      <c r="Q54" s="13">
        <v>1</v>
      </c>
      <c r="R54" s="13"/>
      <c r="S54" s="13"/>
      <c r="T54" s="13"/>
      <c r="W54" s="12" t="s">
        <v>122</v>
      </c>
    </row>
    <row r="55" spans="1:23" x14ac:dyDescent="0.85">
      <c r="A55" s="11">
        <f t="shared" si="1"/>
        <v>51</v>
      </c>
      <c r="B55" s="21">
        <v>49078</v>
      </c>
      <c r="C55" s="33"/>
      <c r="D55" s="14" t="s">
        <v>59</v>
      </c>
      <c r="E55" s="13" t="s">
        <v>117</v>
      </c>
      <c r="F55" s="13"/>
      <c r="H55" s="13"/>
      <c r="I55" s="13"/>
      <c r="J55" s="13"/>
      <c r="K55" s="13"/>
      <c r="L55" s="13"/>
      <c r="M55" s="13"/>
      <c r="N55" s="13">
        <v>1</v>
      </c>
      <c r="Q55" s="13"/>
      <c r="R55" s="13"/>
      <c r="S55" s="13"/>
      <c r="T55" s="13"/>
      <c r="W55" s="12" t="s">
        <v>122</v>
      </c>
    </row>
    <row r="56" spans="1:23" x14ac:dyDescent="0.85">
      <c r="A56" s="11">
        <f t="shared" si="1"/>
        <v>52</v>
      </c>
      <c r="B56" s="21">
        <v>49815</v>
      </c>
      <c r="C56" s="33"/>
      <c r="D56" s="14" t="s">
        <v>60</v>
      </c>
      <c r="E56" s="13">
        <v>2004</v>
      </c>
      <c r="F56" s="13"/>
      <c r="H56" s="13"/>
      <c r="I56" s="13"/>
      <c r="J56" s="13"/>
      <c r="K56" s="13"/>
      <c r="L56" s="13"/>
      <c r="M56" s="13"/>
      <c r="N56" s="13"/>
      <c r="Q56" s="13">
        <v>1</v>
      </c>
      <c r="R56" s="13"/>
      <c r="S56" s="13"/>
      <c r="T56" s="13"/>
      <c r="W56" s="12" t="s">
        <v>122</v>
      </c>
    </row>
    <row r="57" spans="1:23" x14ac:dyDescent="0.85">
      <c r="A57" s="11">
        <f t="shared" si="1"/>
        <v>53</v>
      </c>
      <c r="B57" s="1">
        <v>81439</v>
      </c>
      <c r="C57" s="38"/>
      <c r="D57" s="9" t="s">
        <v>36</v>
      </c>
      <c r="E57" s="28" t="s">
        <v>118</v>
      </c>
      <c r="F57" s="13"/>
      <c r="H57" s="13"/>
      <c r="I57" s="13"/>
      <c r="J57" s="13"/>
      <c r="K57" s="13"/>
      <c r="L57" s="13"/>
      <c r="M57" s="13"/>
      <c r="N57" s="13"/>
      <c r="O57" s="13">
        <v>1</v>
      </c>
      <c r="Q57" s="13"/>
      <c r="R57" s="13"/>
      <c r="S57" s="13"/>
      <c r="T57" s="13"/>
    </row>
    <row r="58" spans="1:23" x14ac:dyDescent="0.85">
      <c r="A58" s="11">
        <f t="shared" si="1"/>
        <v>54</v>
      </c>
      <c r="B58" s="15">
        <v>81440</v>
      </c>
      <c r="C58" s="8"/>
      <c r="D58" s="17" t="s">
        <v>1</v>
      </c>
      <c r="E58" s="23" t="s">
        <v>118</v>
      </c>
      <c r="F58" s="13"/>
      <c r="H58" s="13"/>
      <c r="I58" s="13"/>
      <c r="J58" s="13"/>
      <c r="K58" s="13"/>
      <c r="L58" s="13"/>
      <c r="M58" s="13">
        <v>1</v>
      </c>
      <c r="N58" s="13"/>
      <c r="Q58" s="13"/>
      <c r="R58" s="13"/>
      <c r="S58" s="13"/>
      <c r="T58" s="13"/>
    </row>
    <row r="59" spans="1:23" x14ac:dyDescent="0.85">
      <c r="A59" s="11">
        <f t="shared" si="1"/>
        <v>55</v>
      </c>
      <c r="B59" s="15">
        <v>82701</v>
      </c>
      <c r="C59" s="8"/>
      <c r="D59" s="17" t="s">
        <v>37</v>
      </c>
      <c r="E59" s="23">
        <v>2015</v>
      </c>
      <c r="F59" s="13"/>
      <c r="H59" s="13"/>
      <c r="I59" s="13"/>
      <c r="J59" s="13"/>
      <c r="K59" s="13"/>
      <c r="L59" s="13"/>
      <c r="M59" s="13"/>
      <c r="N59" s="13"/>
      <c r="Q59" s="13">
        <v>1</v>
      </c>
      <c r="R59" s="13"/>
      <c r="S59" s="13"/>
      <c r="T59" s="13"/>
    </row>
    <row r="60" spans="1:23" x14ac:dyDescent="0.85">
      <c r="A60" s="11">
        <f t="shared" si="1"/>
        <v>56</v>
      </c>
      <c r="B60" s="15">
        <v>87200</v>
      </c>
      <c r="C60" s="8"/>
      <c r="D60" s="17" t="s">
        <v>121</v>
      </c>
      <c r="E60" s="23">
        <v>1990</v>
      </c>
      <c r="F60" s="13"/>
      <c r="H60" s="13"/>
      <c r="I60" s="13"/>
      <c r="J60" s="13"/>
      <c r="K60" s="13"/>
      <c r="L60" s="13"/>
      <c r="M60" s="13"/>
      <c r="N60" s="13"/>
      <c r="Q60" s="13">
        <v>1</v>
      </c>
      <c r="R60" s="13"/>
      <c r="S60" s="13"/>
      <c r="T60" s="13"/>
      <c r="W60" s="12" t="s">
        <v>125</v>
      </c>
    </row>
    <row r="61" spans="1:23" x14ac:dyDescent="0.85">
      <c r="A61" s="11">
        <f t="shared" si="1"/>
        <v>57</v>
      </c>
      <c r="B61" s="15">
        <v>87203</v>
      </c>
      <c r="C61" s="8"/>
      <c r="D61" s="17" t="s">
        <v>108</v>
      </c>
      <c r="E61" s="23">
        <v>1990</v>
      </c>
      <c r="F61" s="13"/>
      <c r="H61" s="13">
        <v>1</v>
      </c>
      <c r="I61" s="13"/>
      <c r="J61" s="13"/>
      <c r="K61" s="13"/>
      <c r="L61" s="13"/>
      <c r="M61" s="13"/>
      <c r="N61" s="13"/>
      <c r="Q61" s="13"/>
      <c r="R61" s="13"/>
      <c r="S61" s="13"/>
      <c r="T61" s="13"/>
      <c r="W61" s="12" t="s">
        <v>125</v>
      </c>
    </row>
    <row r="62" spans="1:23" x14ac:dyDescent="0.85">
      <c r="A62" s="11">
        <f t="shared" si="1"/>
        <v>58</v>
      </c>
      <c r="B62" s="15">
        <v>87207</v>
      </c>
      <c r="C62" s="8"/>
      <c r="D62" s="17" t="s">
        <v>109</v>
      </c>
      <c r="E62" s="23" t="s">
        <v>119</v>
      </c>
      <c r="F62" s="13"/>
      <c r="H62" s="13"/>
      <c r="I62" s="13"/>
      <c r="J62" s="13"/>
      <c r="K62" s="13"/>
      <c r="L62" s="13"/>
      <c r="M62" s="13"/>
      <c r="N62" s="13"/>
      <c r="Q62" s="13">
        <v>1</v>
      </c>
      <c r="R62" s="13"/>
      <c r="S62" s="13"/>
      <c r="T62" s="13"/>
      <c r="W62" s="12" t="s">
        <v>125</v>
      </c>
    </row>
    <row r="63" spans="1:23" x14ac:dyDescent="0.85">
      <c r="A63" s="11">
        <f t="shared" si="1"/>
        <v>59</v>
      </c>
      <c r="B63" s="15">
        <v>87208</v>
      </c>
      <c r="C63" s="8"/>
      <c r="D63" s="12" t="s">
        <v>110</v>
      </c>
      <c r="E63" s="23">
        <v>1992</v>
      </c>
      <c r="F63" s="13"/>
      <c r="H63" s="13"/>
      <c r="I63" s="13"/>
      <c r="J63" s="13"/>
      <c r="K63" s="13"/>
      <c r="L63" s="13"/>
      <c r="M63" s="13"/>
      <c r="N63" s="13"/>
      <c r="Q63" s="13">
        <v>1</v>
      </c>
      <c r="R63" s="13"/>
      <c r="S63" s="13"/>
      <c r="T63" s="13"/>
      <c r="W63" s="12" t="s">
        <v>125</v>
      </c>
    </row>
    <row r="64" spans="1:23" x14ac:dyDescent="0.85">
      <c r="A64" s="11">
        <f t="shared" si="1"/>
        <v>60</v>
      </c>
      <c r="B64" s="15">
        <v>87212</v>
      </c>
      <c r="C64" s="8"/>
      <c r="D64" s="17" t="s">
        <v>111</v>
      </c>
      <c r="E64" s="23" t="s">
        <v>120</v>
      </c>
      <c r="F64" s="13"/>
      <c r="H64" s="13">
        <v>1</v>
      </c>
      <c r="I64" s="13"/>
      <c r="J64" s="13"/>
      <c r="K64" s="13"/>
      <c r="L64" s="13"/>
      <c r="M64" s="13"/>
      <c r="N64" s="13"/>
      <c r="Q64" s="13"/>
      <c r="R64" s="13"/>
      <c r="S64" s="13"/>
      <c r="T64" s="13"/>
      <c r="W64" s="12" t="s">
        <v>125</v>
      </c>
    </row>
    <row r="65" spans="1:23" x14ac:dyDescent="0.85">
      <c r="A65" s="11">
        <f t="shared" si="1"/>
        <v>61</v>
      </c>
      <c r="B65" s="15">
        <v>87216</v>
      </c>
      <c r="C65" s="8"/>
      <c r="D65" s="17" t="s">
        <v>112</v>
      </c>
      <c r="E65" s="23">
        <v>2003</v>
      </c>
      <c r="F65" s="13"/>
      <c r="H65" s="13"/>
      <c r="I65" s="13"/>
      <c r="J65" s="13"/>
      <c r="K65" s="13"/>
      <c r="L65" s="13"/>
      <c r="M65" s="13"/>
      <c r="N65" s="13"/>
      <c r="Q65" s="13">
        <v>1</v>
      </c>
      <c r="R65" s="13"/>
      <c r="S65" s="13"/>
      <c r="T65" s="13"/>
      <c r="W65" s="12" t="s">
        <v>125</v>
      </c>
    </row>
    <row r="66" spans="1:23" x14ac:dyDescent="0.85">
      <c r="A66" s="11">
        <f t="shared" si="1"/>
        <v>62</v>
      </c>
      <c r="B66" s="15">
        <v>2035030</v>
      </c>
      <c r="C66" s="39"/>
      <c r="D66" s="16" t="s">
        <v>7</v>
      </c>
      <c r="E66" s="29">
        <v>2020</v>
      </c>
      <c r="F66" s="13"/>
      <c r="H66" s="13"/>
      <c r="I66" s="13"/>
      <c r="J66" s="13"/>
      <c r="K66" s="13"/>
      <c r="L66" s="13">
        <v>1</v>
      </c>
      <c r="M66" s="13"/>
      <c r="N66" s="13"/>
      <c r="Q66" s="13"/>
      <c r="R66" s="13"/>
      <c r="S66" s="13"/>
      <c r="T66" s="13"/>
    </row>
    <row r="67" spans="1:23" x14ac:dyDescent="0.85">
      <c r="A67" s="11">
        <f t="shared" si="1"/>
        <v>63</v>
      </c>
      <c r="B67" s="22">
        <v>2128080</v>
      </c>
      <c r="C67" s="33"/>
      <c r="D67" s="12" t="s">
        <v>56</v>
      </c>
      <c r="E67" s="13">
        <v>2021</v>
      </c>
      <c r="F67" s="13"/>
      <c r="H67" s="13"/>
      <c r="I67" s="13"/>
      <c r="J67" s="13"/>
      <c r="K67" s="13"/>
      <c r="L67" s="13"/>
      <c r="M67" s="13">
        <v>1</v>
      </c>
      <c r="N67" s="13"/>
      <c r="Q67" s="13"/>
      <c r="R67" s="13"/>
      <c r="S67" s="13"/>
      <c r="T67" s="13"/>
    </row>
    <row r="68" spans="1:23" x14ac:dyDescent="0.85">
      <c r="A68" s="11">
        <v>64</v>
      </c>
      <c r="B68" s="22">
        <v>2128260</v>
      </c>
      <c r="C68" s="33"/>
      <c r="D68" s="12" t="s">
        <v>57</v>
      </c>
      <c r="E68" s="13">
        <v>2021</v>
      </c>
      <c r="F68" s="13"/>
      <c r="H68" s="13">
        <v>1</v>
      </c>
      <c r="I68" s="13"/>
      <c r="J68" s="13"/>
      <c r="K68" s="13"/>
      <c r="L68" s="13"/>
      <c r="M68" s="13"/>
      <c r="N68" s="13"/>
      <c r="Q68" s="13"/>
      <c r="R68" s="13"/>
      <c r="S68" s="13"/>
      <c r="T68" s="13"/>
    </row>
    <row r="69" spans="1:23" x14ac:dyDescent="0.85">
      <c r="A69" s="11">
        <v>65</v>
      </c>
      <c r="B69" s="22">
        <v>2435010</v>
      </c>
      <c r="D69" s="12" t="s">
        <v>130</v>
      </c>
      <c r="E69" s="13" t="s">
        <v>132</v>
      </c>
      <c r="F69" s="13"/>
      <c r="H69" s="13"/>
      <c r="I69" s="13"/>
      <c r="J69" s="13"/>
      <c r="K69" s="13"/>
      <c r="L69" s="13"/>
      <c r="M69" s="13"/>
      <c r="N69" s="13"/>
      <c r="Q69" s="13">
        <v>1</v>
      </c>
      <c r="R69" s="13"/>
      <c r="S69" s="13"/>
      <c r="T69" s="13"/>
    </row>
    <row r="70" spans="1:23" ht="21.3" thickBot="1" x14ac:dyDescent="0.9">
      <c r="F70" s="19">
        <f>SUM(F5:F69)</f>
        <v>4</v>
      </c>
      <c r="G70" s="19">
        <f t="shared" ref="G70:R70" si="2">SUM(G5:G69)</f>
        <v>6</v>
      </c>
      <c r="H70" s="19">
        <f t="shared" si="2"/>
        <v>5</v>
      </c>
      <c r="I70" s="19">
        <f t="shared" si="2"/>
        <v>3</v>
      </c>
      <c r="J70" s="19">
        <f t="shared" si="2"/>
        <v>2</v>
      </c>
      <c r="K70" s="19">
        <f t="shared" si="2"/>
        <v>3</v>
      </c>
      <c r="L70" s="19">
        <f t="shared" si="2"/>
        <v>2</v>
      </c>
      <c r="M70" s="19">
        <f t="shared" si="2"/>
        <v>7</v>
      </c>
      <c r="N70" s="19">
        <f t="shared" si="2"/>
        <v>3</v>
      </c>
      <c r="O70" s="19">
        <f t="shared" si="2"/>
        <v>2</v>
      </c>
      <c r="P70" s="19"/>
      <c r="Q70" s="19">
        <f t="shared" si="2"/>
        <v>21</v>
      </c>
      <c r="R70" s="19">
        <f t="shared" si="2"/>
        <v>8</v>
      </c>
      <c r="S70" s="20"/>
      <c r="T70" s="20"/>
      <c r="U70" s="19"/>
      <c r="V70" s="13"/>
    </row>
    <row r="71" spans="1:23" ht="21.3" thickTop="1" x14ac:dyDescent="0.85">
      <c r="F71" s="18">
        <f>SUM(F70:Q70)</f>
        <v>58</v>
      </c>
    </row>
    <row r="73" spans="1:23" x14ac:dyDescent="0.85">
      <c r="B73" s="12" t="s">
        <v>77</v>
      </c>
      <c r="C73" s="33"/>
      <c r="D73" s="12" t="s">
        <v>78</v>
      </c>
    </row>
    <row r="74" spans="1:23" x14ac:dyDescent="0.85">
      <c r="B74" s="12" t="s">
        <v>80</v>
      </c>
      <c r="C74" s="33"/>
      <c r="D74" s="12" t="s">
        <v>79</v>
      </c>
    </row>
    <row r="75" spans="1:23" x14ac:dyDescent="0.85">
      <c r="B75" s="12" t="s">
        <v>84</v>
      </c>
      <c r="C75" s="33"/>
      <c r="D75" s="12" t="s">
        <v>127</v>
      </c>
    </row>
    <row r="76" spans="1:23" x14ac:dyDescent="0.85">
      <c r="B76" s="12" t="s">
        <v>106</v>
      </c>
      <c r="C76" s="33"/>
      <c r="D76" s="12" t="s">
        <v>128</v>
      </c>
    </row>
    <row r="77" spans="1:23" x14ac:dyDescent="0.85">
      <c r="B77" s="12" t="s">
        <v>123</v>
      </c>
      <c r="C77" s="33"/>
      <c r="D77" s="12" t="s">
        <v>129</v>
      </c>
    </row>
    <row r="78" spans="1:23" x14ac:dyDescent="0.85">
      <c r="B78" s="12" t="s">
        <v>124</v>
      </c>
      <c r="C78" s="33"/>
      <c r="D78" s="12" t="s">
        <v>107</v>
      </c>
    </row>
    <row r="79" spans="1:23" x14ac:dyDescent="0.85">
      <c r="B79" s="12" t="s">
        <v>144</v>
      </c>
      <c r="C79" s="33"/>
      <c r="D79" s="12" t="s">
        <v>143</v>
      </c>
    </row>
    <row r="81" spans="2:23" x14ac:dyDescent="0.85">
      <c r="B81" s="11">
        <v>1100</v>
      </c>
      <c r="C81" s="34" t="s">
        <v>135</v>
      </c>
      <c r="D81" s="11" t="s">
        <v>134</v>
      </c>
      <c r="E81" s="18" t="s">
        <v>150</v>
      </c>
      <c r="J81" s="18">
        <v>1</v>
      </c>
      <c r="W81" s="12" t="s">
        <v>144</v>
      </c>
    </row>
    <row r="82" spans="2:23" x14ac:dyDescent="0.85">
      <c r="B82" s="11">
        <v>1100</v>
      </c>
      <c r="C82" s="11" t="s">
        <v>147</v>
      </c>
      <c r="D82" s="11" t="s">
        <v>134</v>
      </c>
      <c r="E82" s="18" t="s">
        <v>150</v>
      </c>
      <c r="J82" s="18">
        <v>1</v>
      </c>
      <c r="W82" s="12" t="s">
        <v>144</v>
      </c>
    </row>
    <row r="83" spans="2:23" x14ac:dyDescent="0.85">
      <c r="B83" s="11">
        <v>1100</v>
      </c>
      <c r="C83" s="11" t="s">
        <v>133</v>
      </c>
      <c r="D83" s="11" t="s">
        <v>134</v>
      </c>
      <c r="E83" s="18" t="s">
        <v>150</v>
      </c>
      <c r="J83" s="18">
        <v>1</v>
      </c>
      <c r="W83" s="12" t="s">
        <v>144</v>
      </c>
    </row>
    <row r="84" spans="2:23" x14ac:dyDescent="0.85">
      <c r="B84" s="11">
        <v>1103</v>
      </c>
      <c r="D84" s="32" t="s">
        <v>151</v>
      </c>
      <c r="E84" s="18" t="s">
        <v>150</v>
      </c>
      <c r="J84" s="18">
        <v>1</v>
      </c>
      <c r="W84" s="12" t="s">
        <v>144</v>
      </c>
    </row>
    <row r="85" spans="2:23" x14ac:dyDescent="0.85">
      <c r="B85" s="11">
        <v>1105</v>
      </c>
      <c r="C85" s="34" t="s">
        <v>135</v>
      </c>
      <c r="D85" s="11" t="s">
        <v>152</v>
      </c>
      <c r="E85" s="18">
        <v>1935</v>
      </c>
      <c r="J85" s="18">
        <v>1</v>
      </c>
      <c r="W85" s="12" t="s">
        <v>144</v>
      </c>
    </row>
    <row r="86" spans="2:23" x14ac:dyDescent="0.85">
      <c r="B86" s="11">
        <v>1105</v>
      </c>
      <c r="C86" s="34" t="s">
        <v>138</v>
      </c>
      <c r="D86" s="11" t="s">
        <v>152</v>
      </c>
      <c r="E86" s="18">
        <v>1935</v>
      </c>
      <c r="J86" s="18">
        <v>1</v>
      </c>
      <c r="W86" s="12" t="s">
        <v>144</v>
      </c>
    </row>
    <row r="87" spans="2:23" x14ac:dyDescent="0.85">
      <c r="B87" s="11">
        <v>1107</v>
      </c>
      <c r="D87" s="11" t="s">
        <v>148</v>
      </c>
      <c r="E87" s="18" t="s">
        <v>149</v>
      </c>
      <c r="J87" s="18">
        <v>1</v>
      </c>
      <c r="W87" s="12" t="s">
        <v>144</v>
      </c>
    </row>
    <row r="88" spans="2:23" x14ac:dyDescent="0.85">
      <c r="B88" s="11">
        <v>2335170</v>
      </c>
      <c r="C88" s="34" t="s">
        <v>138</v>
      </c>
      <c r="D88" s="32" t="s">
        <v>137</v>
      </c>
      <c r="E88" s="18">
        <v>2023</v>
      </c>
      <c r="J88" s="18">
        <v>1</v>
      </c>
      <c r="W88" s="12" t="s">
        <v>144</v>
      </c>
    </row>
    <row r="89" spans="2:23" x14ac:dyDescent="0.85">
      <c r="B89" s="11">
        <v>2335180</v>
      </c>
      <c r="C89" s="34" t="s">
        <v>133</v>
      </c>
      <c r="D89" s="32" t="s">
        <v>137</v>
      </c>
      <c r="E89" s="18">
        <v>2023</v>
      </c>
      <c r="P89" s="13">
        <v>1</v>
      </c>
      <c r="W89" s="12" t="s">
        <v>144</v>
      </c>
    </row>
    <row r="90" spans="2:23" x14ac:dyDescent="0.85">
      <c r="B90" s="11">
        <v>2335190</v>
      </c>
      <c r="C90" s="34" t="s">
        <v>135</v>
      </c>
      <c r="D90" s="32" t="s">
        <v>137</v>
      </c>
      <c r="E90" s="18">
        <v>2023</v>
      </c>
      <c r="P90" s="13">
        <v>1</v>
      </c>
      <c r="W90" s="12" t="s">
        <v>144</v>
      </c>
    </row>
    <row r="91" spans="2:23" x14ac:dyDescent="0.85">
      <c r="B91" s="11">
        <v>2335200</v>
      </c>
      <c r="C91" s="34" t="s">
        <v>139</v>
      </c>
      <c r="D91" s="32" t="s">
        <v>137</v>
      </c>
      <c r="E91" s="18">
        <v>2023</v>
      </c>
    </row>
    <row r="92" spans="2:23" x14ac:dyDescent="0.85">
      <c r="B92" s="11">
        <v>2335210</v>
      </c>
      <c r="C92" s="34" t="s">
        <v>136</v>
      </c>
      <c r="D92" s="32" t="s">
        <v>137</v>
      </c>
      <c r="E92" s="18">
        <v>2023</v>
      </c>
    </row>
    <row r="93" spans="2:23" x14ac:dyDescent="0.85">
      <c r="B93" s="11">
        <v>2435020</v>
      </c>
      <c r="C93" s="34" t="s">
        <v>142</v>
      </c>
      <c r="D93" s="32" t="s">
        <v>140</v>
      </c>
      <c r="E93" s="18">
        <v>2024</v>
      </c>
    </row>
    <row r="94" spans="2:23" x14ac:dyDescent="0.85">
      <c r="B94" s="11">
        <v>2435200</v>
      </c>
      <c r="C94" s="34" t="s">
        <v>141</v>
      </c>
      <c r="D94" s="32" t="s">
        <v>140</v>
      </c>
      <c r="E94" s="18">
        <v>2024</v>
      </c>
    </row>
    <row r="95" spans="2:23" x14ac:dyDescent="0.85">
      <c r="B95" s="11" t="s">
        <v>153</v>
      </c>
      <c r="D95" s="11" t="s">
        <v>154</v>
      </c>
      <c r="E95" s="18" t="s">
        <v>149</v>
      </c>
    </row>
    <row r="96" spans="2:23" x14ac:dyDescent="0.85">
      <c r="B96" s="11" t="s">
        <v>153</v>
      </c>
      <c r="D96" s="11" t="s">
        <v>155</v>
      </c>
      <c r="E96" s="18" t="s">
        <v>149</v>
      </c>
    </row>
    <row r="97" spans="2:5" x14ac:dyDescent="0.85">
      <c r="B97" s="11" t="s">
        <v>153</v>
      </c>
      <c r="D97" s="11" t="s">
        <v>156</v>
      </c>
      <c r="E97" s="18" t="s">
        <v>149</v>
      </c>
    </row>
  </sheetData>
  <autoFilter ref="B4:U70" xr:uid="{FA19ECFC-A33D-46FA-ADDB-D1712CC49654}"/>
  <sortState xmlns:xlrd2="http://schemas.microsoft.com/office/spreadsheetml/2017/richdata2" ref="B81:E97">
    <sortCondition ref="B81:B97"/>
  </sortState>
  <hyperlinks>
    <hyperlink ref="D37" r:id="rId1" display="Pepsi-Cola GP-38 W/Diesel Horn &quot;2005&quot;" xr:uid="{5200E2AF-BECA-427F-A820-D2F01E9332C2}"/>
  </hyperlinks>
  <printOptions gridLines="1"/>
  <pageMargins left="0.7" right="0.7" top="0.75" bottom="0.75" header="0.3" footer="0.3"/>
  <pageSetup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MINTZ</dc:creator>
  <cp:lastModifiedBy>ROBERT MINTZ</cp:lastModifiedBy>
  <cp:lastPrinted>2024-10-21T18:14:51Z</cp:lastPrinted>
  <dcterms:created xsi:type="dcterms:W3CDTF">2021-08-29T14:03:55Z</dcterms:created>
  <dcterms:modified xsi:type="dcterms:W3CDTF">2024-10-21T19:15:07Z</dcterms:modified>
</cp:coreProperties>
</file>